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二周\"/>
    </mc:Choice>
  </mc:AlternateContent>
  <xr:revisionPtr revIDLastSave="0" documentId="13_ncr:1_{97D1431C-1704-4497-931D-803E51A51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15" i="2"/>
  <c r="F41" i="2"/>
  <c r="F12" i="1"/>
  <c r="F38" i="1"/>
  <c r="F25" i="1"/>
  <c r="F22" i="1"/>
  <c r="F19" i="1"/>
  <c r="F29" i="2"/>
  <c r="F3" i="2"/>
  <c r="F8" i="2"/>
  <c r="F20" i="2"/>
  <c r="F6" i="2"/>
  <c r="F41" i="1"/>
  <c r="F13" i="1"/>
  <c r="F16" i="2"/>
  <c r="F30" i="1"/>
  <c r="F10" i="2"/>
  <c r="F30" i="2"/>
  <c r="F14" i="2"/>
  <c r="F17" i="1"/>
  <c r="F6" i="1"/>
  <c r="F33" i="1"/>
  <c r="F39" i="1"/>
  <c r="F16" i="1"/>
  <c r="F23" i="2"/>
  <c r="F39" i="2"/>
  <c r="F26" i="1"/>
  <c r="F20" i="1"/>
  <c r="F13" i="2"/>
  <c r="F35" i="1"/>
  <c r="F17" i="2"/>
  <c r="F12" i="2"/>
  <c r="F21" i="2"/>
  <c r="F21" i="1"/>
  <c r="F18" i="1"/>
  <c r="F15" i="1"/>
  <c r="F28" i="1"/>
  <c r="F23" i="1"/>
  <c r="F28" i="2"/>
  <c r="F25" i="2"/>
  <c r="F11" i="1"/>
  <c r="F9" i="1"/>
  <c r="F24" i="1"/>
  <c r="F5" i="2"/>
  <c r="F22" i="2"/>
  <c r="F11" i="2"/>
  <c r="F27" i="2"/>
  <c r="F7" i="2"/>
  <c r="F19" i="2"/>
  <c r="F10" i="1"/>
  <c r="F27" i="1"/>
  <c r="F7" i="1"/>
  <c r="F40" i="1"/>
  <c r="F5" i="1"/>
  <c r="F32" i="2"/>
  <c r="F37" i="2"/>
  <c r="F36" i="2"/>
  <c r="F18" i="2"/>
  <c r="F26" i="2"/>
  <c r="F14" i="1"/>
  <c r="F31" i="1"/>
  <c r="F32" i="1"/>
  <c r="F3" i="1"/>
  <c r="F4" i="1"/>
  <c r="F4" i="2"/>
  <c r="F35" i="2"/>
  <c r="F9" i="2"/>
  <c r="F36" i="1"/>
  <c r="F40" i="2"/>
  <c r="F42" i="2"/>
  <c r="F33" i="2"/>
  <c r="F31" i="2"/>
  <c r="F34" i="1"/>
  <c r="F37" i="1"/>
  <c r="F42" i="1"/>
  <c r="F8" i="1"/>
  <c r="F29" i="1"/>
  <c r="F24" i="2"/>
</calcChain>
</file>

<file path=xl/sharedStrings.xml><?xml version="1.0" encoding="utf-8"?>
<sst xmlns="http://schemas.openxmlformats.org/spreadsheetml/2006/main" count="321" uniqueCount="88">
  <si>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</si>
  <si>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</si>
  <si>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</si>
  <si>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</si>
  <si>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</si>
  <si>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</si>
  <si>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</si>
  <si>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</si>
  <si>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碳水
（g）</t>
  </si>
  <si>
    <t>米饭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</si>
  <si>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</si>
  <si>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</si>
  <si>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</si>
  <si>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</si>
  <si>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</si>
  <si>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</si>
  <si>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</si>
  <si>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</si>
  <si>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2" type="noConversion"/>
  </si>
  <si>
    <t>B套餐</t>
    <phoneticPr fontId="12" type="noConversion"/>
  </si>
  <si>
    <t xml:space="preserve"> </t>
    <phoneticPr fontId="12" type="noConversion"/>
  </si>
  <si>
    <t>海丰优质大米110g</t>
  </si>
  <si>
    <t>星期一</t>
  </si>
  <si>
    <t>段带鱼110g</t>
  </si>
  <si>
    <t>三杯鸭</t>
  </si>
  <si>
    <t>鸭边腿块150g&amp;蒜米5g&amp;鲜罗勒叶2g&amp;三杯鸡汁25g</t>
  </si>
  <si>
    <t>毛豆炒仔鸡</t>
  </si>
  <si>
    <t>韩式烤梅肉</t>
  </si>
  <si>
    <t>韩式猪梅肉110g</t>
  </si>
  <si>
    <t>炒合菜</t>
  </si>
  <si>
    <t>炒西芹</t>
  </si>
  <si>
    <t>西芹110g</t>
  </si>
  <si>
    <t>冬瓜肉圆汤</t>
  </si>
  <si>
    <t>荠菜烩鱼片</t>
  </si>
  <si>
    <t>茄汁排条</t>
  </si>
  <si>
    <t>海鲜菇炒肉丝</t>
  </si>
  <si>
    <t>炒菠菜</t>
  </si>
  <si>
    <t>菠菜110g</t>
  </si>
  <si>
    <t>油豆腐鸭血粉丝汤</t>
  </si>
  <si>
    <t>夏威夷菠萝鸡丁</t>
  </si>
  <si>
    <t>爱森纯肉肠</t>
  </si>
  <si>
    <t>爱森纯肉肠1根</t>
  </si>
  <si>
    <t>黑米味猫爪糕</t>
  </si>
  <si>
    <t>黑米味猫爪糕1只</t>
  </si>
  <si>
    <t>炒鸡毛菜</t>
  </si>
  <si>
    <t>鸡毛菜110g</t>
  </si>
  <si>
    <t>咸肉菜饭</t>
  </si>
  <si>
    <t>鸡茸粟米蛋花羹</t>
  </si>
  <si>
    <t>蟹柳蒸蛋</t>
  </si>
  <si>
    <t>沙茶腐竹牛肉片</t>
  </si>
  <si>
    <t>金玉满堂</t>
  </si>
  <si>
    <t>葱油西葫芦</t>
  </si>
  <si>
    <t>西葫芦110g</t>
  </si>
  <si>
    <t>玉米猪骨汤</t>
  </si>
  <si>
    <t>鸭腿125g</t>
  </si>
  <si>
    <t>黑椒猪柳</t>
  </si>
  <si>
    <t>炒西兰花</t>
  </si>
  <si>
    <t>西兰花100g</t>
  </si>
  <si>
    <t>奶油培根蘑菇通心粉</t>
  </si>
  <si>
    <t>椰汁西米露</t>
  </si>
  <si>
    <t>Happyday（一食当家蝴蝶酥-原味）</t>
  </si>
  <si>
    <t>黄金鱼排</t>
  </si>
  <si>
    <t>40g鱼排2块</t>
  </si>
  <si>
    <t>本帮葱油鸡翅根</t>
  </si>
  <si>
    <t>孜然猪寸骨</t>
  </si>
  <si>
    <t>孜然猪寸骨100g</t>
  </si>
  <si>
    <t>干煎带鱼</t>
    <phoneticPr fontId="12" type="noConversion"/>
  </si>
  <si>
    <t>盐水鸭腿</t>
    <phoneticPr fontId="12" type="noConversion"/>
  </si>
  <si>
    <t>蒸饺</t>
    <phoneticPr fontId="12" type="noConversion"/>
  </si>
  <si>
    <t>蒸饺42g</t>
    <phoneticPr fontId="12" type="noConversion"/>
  </si>
  <si>
    <t>通心粉70g&amp;毛芹5g&amp;胡萝卜粒3g</t>
  </si>
  <si>
    <t>鸡边腿块150g&amp;毛豆肉20g</t>
  </si>
  <si>
    <t>山芋粉丝12g&amp;卷心菜50g&amp;黄豆芽30g&amp;光明鲜鸡蛋25g</t>
  </si>
  <si>
    <t>10g肉丸10g&amp;冬瓜片32g</t>
  </si>
  <si>
    <t>巴沙鱼片130g&amp;荠菜10g&amp;胡萝卜片5g</t>
  </si>
  <si>
    <t>排条90g&amp;番茄酱10g</t>
  </si>
  <si>
    <t>海鲜菇80g&amp;上浆肉丝15g&amp;青圆椒10g&amp;胡萝卜丝5g</t>
  </si>
  <si>
    <t>小油豆腐5g&amp;鸭血25g&amp;粉丝10g</t>
  </si>
  <si>
    <t>上浆鸡丁100g&amp;糖水菠萝20g&amp;青圆椒10g&amp;番茄酱8g</t>
  </si>
  <si>
    <t>咸腿肉25g&amp;青菜60g&amp;海丰优质大米110g</t>
  </si>
  <si>
    <t>鸡肉糜10g&amp;光明鲜鸡蛋15g&amp;粟米10g</t>
  </si>
  <si>
    <t>蟹柳50g&amp;光明鲜鸡蛋60g</t>
  </si>
  <si>
    <t>上浆牛肉片85g&amp;青圆椒15g&amp;干腐竹5g&amp;沙茶酱3g</t>
  </si>
  <si>
    <t>盐水方腿25g&amp;粟米55g&amp;胡萝卜丁5g&amp;青圆椒10g</t>
  </si>
  <si>
    <t>玉米棒30g&amp;汤骨块10g</t>
  </si>
  <si>
    <t>黑椒猪柳90g&amp;洋葱20g</t>
  </si>
  <si>
    <t>椰浆5g&amp;小西米10g</t>
  </si>
  <si>
    <t>鸡翅根140g&amp;咖喱粉0.5g&amp;香葱5g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</si>
</sst>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5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sz val="22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78" fontId="14" fillId="0" borderId="4" xfId="0" applyNumberFormat="1" applyFont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 wrapText="1"/>
    </xf>
    <xf numFmtId="179" fontId="13" fillId="0" borderId="5" xfId="0" applyNumberFormat="1" applyFont="1" applyBorder="1" applyAlignment="1">
      <alignment horizontal="left" vertical="center" wrapText="1"/>
    </xf>
    <xf numFmtId="179" fontId="14" fillId="0" borderId="6" xfId="0" applyNumberFormat="1" applyFont="1" applyBorder="1" applyAlignment="1">
      <alignment horizontal="center" vertical="center" wrapText="1"/>
    </xf>
    <xf numFmtId="179" fontId="14" fillId="0" borderId="7" xfId="0" applyNumberFormat="1" applyFont="1" applyBorder="1" applyAlignment="1">
      <alignment horizontal="center" vertical="center" wrapText="1"/>
    </xf>
    <xf numFmtId="178" fontId="14" fillId="0" borderId="8" xfId="0" applyNumberFormat="1" applyFont="1" applyBorder="1" applyAlignment="1">
      <alignment horizontal="center" vertical="center"/>
    </xf>
    <xf numFmtId="179" fontId="14" fillId="0" borderId="8" xfId="0" applyNumberFormat="1" applyFont="1" applyBorder="1" applyAlignment="1">
      <alignment horizontal="center" vertical="center" wrapText="1"/>
    </xf>
    <xf numFmtId="179" fontId="14" fillId="0" borderId="9" xfId="0" applyNumberFormat="1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178" fontId="14" fillId="0" borderId="8" xfId="0" applyNumberFormat="1" applyFont="1" applyBorder="1" applyAlignment="1">
      <alignment horizontal="center" vertical="center" wrapText="1"/>
    </xf>
    <xf numFmtId="178" fontId="14" fillId="0" borderId="11" xfId="0" applyNumberFormat="1" applyFont="1" applyBorder="1" applyAlignment="1">
      <alignment horizontal="center" vertical="center"/>
    </xf>
    <xf numFmtId="179" fontId="14" fillId="0" borderId="11" xfId="0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80" fontId="14" fillId="0" borderId="8" xfId="0" applyNumberFormat="1" applyFont="1" applyBorder="1" applyAlignment="1">
      <alignment horizontal="center" vertical="center" wrapText="1"/>
    </xf>
    <xf numFmtId="180" fontId="14" fillId="0" borderId="11" xfId="0" applyNumberFormat="1" applyFont="1" applyBorder="1" applyAlignment="1">
      <alignment horizontal="center" vertical="center" wrapText="1"/>
    </xf>
    <xf numFmtId="180" fontId="14" fillId="0" borderId="4" xfId="0" applyNumberFormat="1" applyFont="1" applyBorder="1" applyAlignment="1">
      <alignment horizontal="center" vertical="center" wrapText="1"/>
    </xf>
    <xf numFmtId="178" fontId="14" fillId="0" borderId="11" xfId="0" applyNumberFormat="1" applyFont="1" applyBorder="1" applyAlignment="1">
      <alignment horizontal="center" vertical="center" wrapText="1"/>
    </xf>
    <xf numFmtId="179" fontId="14" fillId="0" borderId="12" xfId="0" applyNumberFormat="1" applyFont="1" applyBorder="1" applyAlignment="1">
      <alignment horizontal="center" vertical="center" wrapText="1"/>
    </xf>
    <xf numFmtId="179" fontId="14" fillId="0" borderId="13" xfId="0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18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2" t="s">
        <v>3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3" t="s">
        <v>4</v>
      </c>
      <c r="B3" s="24" t="s">
        <v>26</v>
      </c>
      <c r="C3" s="25" t="s">
        <v>71</v>
      </c>
      <c r="D3" s="26" t="s">
        <v>5</v>
      </c>
      <c r="E3" s="27">
        <v>911.4</v>
      </c>
      <c r="F3" s="20" t="str">
        <f>AddMinusBeforeNumbers(C3)</f>
        <v>鸡边腿块-150g&amp;毛豆肉-20g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28" t="s">
        <v>4</v>
      </c>
      <c r="B4" s="29" t="s">
        <v>27</v>
      </c>
      <c r="C4" s="25" t="s">
        <v>28</v>
      </c>
      <c r="D4" s="30" t="s">
        <v>6</v>
      </c>
      <c r="E4" s="31">
        <v>49.8</v>
      </c>
      <c r="F4" s="20" t="str">
        <f t="shared" ref="F4:F42" si="0">AddMinusBeforeNumbers(C4)</f>
        <v>韩式猪梅肉-110g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28">
        <v>46160</v>
      </c>
      <c r="B5" s="29" t="s">
        <v>29</v>
      </c>
      <c r="C5" s="25" t="s">
        <v>72</v>
      </c>
      <c r="D5" s="30" t="s">
        <v>7</v>
      </c>
      <c r="E5" s="31">
        <v>31.4</v>
      </c>
      <c r="F5" s="20" t="str">
        <f t="shared" si="0"/>
        <v>山芋粉丝-12g&amp;卷心菜-50g&amp;黄豆芽-30g&amp;光明鲜鸡蛋-25g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28" t="s">
        <v>22</v>
      </c>
      <c r="B6" s="32" t="s">
        <v>30</v>
      </c>
      <c r="C6" s="25" t="s">
        <v>31</v>
      </c>
      <c r="D6" s="30" t="s">
        <v>8</v>
      </c>
      <c r="E6" s="31">
        <v>107.4</v>
      </c>
      <c r="F6" s="20" t="str">
        <f t="shared" si="0"/>
        <v>西芹-110g</v>
      </c>
      <c r="G6" s="20"/>
    </row>
    <row r="7" spans="1:13" s="3" customFormat="1" ht="54.95" customHeight="1" x14ac:dyDescent="0.15">
      <c r="A7" s="28" t="s">
        <v>4</v>
      </c>
      <c r="B7" s="29" t="s">
        <v>9</v>
      </c>
      <c r="C7" s="25" t="s">
        <v>21</v>
      </c>
      <c r="D7" s="30" t="s">
        <v>10</v>
      </c>
      <c r="E7" s="31">
        <v>117.7</v>
      </c>
      <c r="F7" s="20" t="str">
        <f t="shared" si="0"/>
        <v>海丰优质大米-110g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28" t="s">
        <v>4</v>
      </c>
      <c r="B8" s="29" t="s">
        <v>32</v>
      </c>
      <c r="C8" s="25" t="s">
        <v>73</v>
      </c>
      <c r="D8" s="30" t="s">
        <v>11</v>
      </c>
      <c r="E8" s="31">
        <v>5.7</v>
      </c>
      <c r="F8" s="20" t="str">
        <f t="shared" si="0"/>
        <v>-10g肉丸-10g&amp;冬瓜片-32g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28" t="s">
        <v>4</v>
      </c>
      <c r="B9" s="29" t="s">
        <v>4</v>
      </c>
      <c r="C9" s="25" t="s">
        <v>4</v>
      </c>
      <c r="D9" s="30" t="s">
        <v>12</v>
      </c>
      <c r="E9" s="31">
        <v>87.4</v>
      </c>
      <c r="F9" s="20" t="str">
        <f t="shared" si="0"/>
        <v/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33" t="s">
        <v>4</v>
      </c>
      <c r="B10" s="34" t="s">
        <v>4</v>
      </c>
      <c r="C10" s="25" t="s">
        <v>4</v>
      </c>
      <c r="D10" s="30" t="s">
        <v>13</v>
      </c>
      <c r="E10" s="31">
        <v>33.799999999999997</v>
      </c>
      <c r="F10" s="20" t="str">
        <f t="shared" si="0"/>
        <v/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 t="s">
        <v>4</v>
      </c>
      <c r="B11" s="35" t="s">
        <v>33</v>
      </c>
      <c r="C11" s="25" t="s">
        <v>74</v>
      </c>
      <c r="D11" s="26" t="s">
        <v>5</v>
      </c>
      <c r="E11" s="27">
        <v>852</v>
      </c>
      <c r="F11" s="20" t="str">
        <f t="shared" si="0"/>
        <v>巴沙鱼片-130g&amp;荠菜-10g&amp;胡萝卜片-5g</v>
      </c>
      <c r="G11" s="20"/>
    </row>
    <row r="12" spans="1:13" s="3" customFormat="1" ht="54.95" customHeight="1" x14ac:dyDescent="0.15">
      <c r="A12" s="28" t="s">
        <v>4</v>
      </c>
      <c r="B12" s="36" t="s">
        <v>34</v>
      </c>
      <c r="C12" s="25" t="s">
        <v>75</v>
      </c>
      <c r="D12" s="30" t="s">
        <v>6</v>
      </c>
      <c r="E12" s="31">
        <v>42.7</v>
      </c>
      <c r="F12" s="20" t="str">
        <f t="shared" si="0"/>
        <v>排条-90g&amp;番茄酱-10g</v>
      </c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8">
        <v>46161</v>
      </c>
      <c r="B13" s="36" t="s">
        <v>35</v>
      </c>
      <c r="C13" s="25" t="s">
        <v>76</v>
      </c>
      <c r="D13" s="30" t="s">
        <v>7</v>
      </c>
      <c r="E13" s="31">
        <v>24.4</v>
      </c>
      <c r="F13" s="20" t="str">
        <f t="shared" si="0"/>
        <v>海鲜菇-80g&amp;上浆肉丝-15g&amp;青圆椒-10g&amp;胡萝卜丝-5g</v>
      </c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8" t="s">
        <v>14</v>
      </c>
      <c r="B14" s="36" t="s">
        <v>36</v>
      </c>
      <c r="C14" s="25" t="s">
        <v>37</v>
      </c>
      <c r="D14" s="30" t="s">
        <v>8</v>
      </c>
      <c r="E14" s="31">
        <v>115.4</v>
      </c>
      <c r="F14" s="20" t="str">
        <f t="shared" si="0"/>
        <v>菠菜-110g</v>
      </c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8" t="s">
        <v>4</v>
      </c>
      <c r="B15" s="36" t="s">
        <v>9</v>
      </c>
      <c r="C15" s="25" t="s">
        <v>21</v>
      </c>
      <c r="D15" s="30" t="s">
        <v>10</v>
      </c>
      <c r="E15" s="31">
        <v>127.9</v>
      </c>
      <c r="F15" s="20" t="str">
        <f t="shared" si="0"/>
        <v>海丰优质大米-110g</v>
      </c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8" t="s">
        <v>4</v>
      </c>
      <c r="B16" s="32" t="s">
        <v>38</v>
      </c>
      <c r="C16" s="25" t="s">
        <v>77</v>
      </c>
      <c r="D16" s="30" t="s">
        <v>11</v>
      </c>
      <c r="E16" s="31">
        <v>14.2</v>
      </c>
      <c r="F16" s="20" t="str">
        <f t="shared" si="0"/>
        <v>小油豆腐-5g&amp;鸭血-25g&amp;粉丝-10g</v>
      </c>
      <c r="G16" s="20"/>
    </row>
    <row r="17" spans="1:13" s="3" customFormat="1" ht="54.95" customHeight="1" x14ac:dyDescent="0.15">
      <c r="A17" s="28" t="s">
        <v>4</v>
      </c>
      <c r="B17" s="36" t="s">
        <v>4</v>
      </c>
      <c r="C17" s="25" t="s">
        <v>4</v>
      </c>
      <c r="D17" s="30" t="s">
        <v>12</v>
      </c>
      <c r="E17" s="31">
        <v>300.7</v>
      </c>
      <c r="F17" s="20" t="str">
        <f t="shared" si="0"/>
        <v/>
      </c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3" t="s">
        <v>4</v>
      </c>
      <c r="B18" s="37" t="s">
        <v>4</v>
      </c>
      <c r="C18" s="25" t="s">
        <v>4</v>
      </c>
      <c r="D18" s="30" t="s">
        <v>13</v>
      </c>
      <c r="E18" s="31">
        <v>47.9</v>
      </c>
      <c r="F18" s="20" t="str">
        <f t="shared" si="0"/>
        <v/>
      </c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 t="s">
        <v>4</v>
      </c>
      <c r="B19" s="38" t="s">
        <v>39</v>
      </c>
      <c r="C19" s="25" t="s">
        <v>78</v>
      </c>
      <c r="D19" s="26" t="s">
        <v>5</v>
      </c>
      <c r="E19" s="27">
        <v>926</v>
      </c>
      <c r="F19" s="20" t="str">
        <f t="shared" si="0"/>
        <v>上浆鸡丁-100g&amp;糖水菠萝-20g&amp;青圆椒-10g&amp;番茄酱-8g</v>
      </c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8" t="s">
        <v>4</v>
      </c>
      <c r="B20" s="36" t="s">
        <v>40</v>
      </c>
      <c r="C20" s="25" t="s">
        <v>41</v>
      </c>
      <c r="D20" s="30" t="s">
        <v>6</v>
      </c>
      <c r="E20" s="31">
        <v>51.3</v>
      </c>
      <c r="F20" s="20" t="str">
        <f t="shared" si="0"/>
        <v>爱森纯肉肠1根</v>
      </c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8">
        <v>46162</v>
      </c>
      <c r="B21" s="32" t="s">
        <v>42</v>
      </c>
      <c r="C21" s="25" t="s">
        <v>43</v>
      </c>
      <c r="D21" s="30" t="s">
        <v>7</v>
      </c>
      <c r="E21" s="31">
        <v>26.4</v>
      </c>
      <c r="F21" s="20" t="str">
        <f t="shared" si="0"/>
        <v>黑米味猫爪糕1只</v>
      </c>
      <c r="G21" s="20"/>
    </row>
    <row r="22" spans="1:13" s="3" customFormat="1" ht="54.95" customHeight="1" x14ac:dyDescent="0.15">
      <c r="A22" s="28" t="s">
        <v>15</v>
      </c>
      <c r="B22" s="36" t="s">
        <v>44</v>
      </c>
      <c r="C22" s="25" t="s">
        <v>45</v>
      </c>
      <c r="D22" s="30" t="s">
        <v>8</v>
      </c>
      <c r="E22" s="31">
        <v>120.8</v>
      </c>
      <c r="F22" s="20" t="str">
        <f t="shared" si="0"/>
        <v>鸡毛菜-110g</v>
      </c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8" t="s">
        <v>4</v>
      </c>
      <c r="B23" s="36" t="s">
        <v>46</v>
      </c>
      <c r="C23" s="25" t="s">
        <v>79</v>
      </c>
      <c r="D23" s="30" t="s">
        <v>10</v>
      </c>
      <c r="E23" s="31">
        <v>143.5</v>
      </c>
      <c r="F23" s="20" t="str">
        <f t="shared" si="0"/>
        <v>咸腿肉-25g&amp;青菜-60g&amp;海丰优质大米-110g</v>
      </c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8" t="s">
        <v>4</v>
      </c>
      <c r="B24" s="36" t="s">
        <v>47</v>
      </c>
      <c r="C24" s="25" t="s">
        <v>80</v>
      </c>
      <c r="D24" s="30" t="s">
        <v>11</v>
      </c>
      <c r="E24" s="31">
        <v>6.5</v>
      </c>
      <c r="F24" s="20" t="str">
        <f t="shared" si="0"/>
        <v>鸡肉糜-10g&amp;光明鲜鸡蛋-15g&amp;粟米-10g</v>
      </c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8" t="s">
        <v>4</v>
      </c>
      <c r="B25" s="36" t="s">
        <v>4</v>
      </c>
      <c r="C25" s="25" t="s">
        <v>4</v>
      </c>
      <c r="D25" s="30" t="s">
        <v>12</v>
      </c>
      <c r="E25" s="31">
        <v>206</v>
      </c>
      <c r="F25" s="20" t="str">
        <f t="shared" si="0"/>
        <v/>
      </c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3" t="s">
        <v>4</v>
      </c>
      <c r="B26" s="39" t="s">
        <v>4</v>
      </c>
      <c r="C26" s="25" t="s">
        <v>4</v>
      </c>
      <c r="D26" s="40" t="s">
        <v>13</v>
      </c>
      <c r="E26" s="41">
        <v>73.7</v>
      </c>
      <c r="F26" s="20" t="str">
        <f t="shared" si="0"/>
        <v/>
      </c>
      <c r="G26" s="20"/>
    </row>
    <row r="27" spans="1:13" s="3" customFormat="1" ht="54.95" customHeight="1" x14ac:dyDescent="0.15">
      <c r="A27" s="23" t="s">
        <v>4</v>
      </c>
      <c r="B27" s="35" t="s">
        <v>48</v>
      </c>
      <c r="C27" s="25" t="s">
        <v>81</v>
      </c>
      <c r="D27" s="26" t="s">
        <v>5</v>
      </c>
      <c r="E27" s="27">
        <v>794.3</v>
      </c>
      <c r="F27" s="20" t="str">
        <f t="shared" si="0"/>
        <v>蟹柳-50g&amp;光明鲜鸡蛋-60g</v>
      </c>
      <c r="G27" s="20"/>
    </row>
    <row r="28" spans="1:13" s="3" customFormat="1" ht="54.95" customHeight="1" x14ac:dyDescent="0.15">
      <c r="A28" s="28" t="s">
        <v>4</v>
      </c>
      <c r="B28" s="32" t="s">
        <v>49</v>
      </c>
      <c r="C28" s="25" t="s">
        <v>82</v>
      </c>
      <c r="D28" s="30" t="s">
        <v>6</v>
      </c>
      <c r="E28" s="31">
        <v>46.2</v>
      </c>
      <c r="F28" s="20" t="str">
        <f t="shared" si="0"/>
        <v>上浆牛肉片-85g&amp;青圆椒-15g&amp;干腐竹-5g&amp;沙茶酱-3g</v>
      </c>
      <c r="G28" s="20"/>
    </row>
    <row r="29" spans="1:13" s="3" customFormat="1" ht="54.95" customHeight="1" x14ac:dyDescent="0.15">
      <c r="A29" s="28">
        <v>46163</v>
      </c>
      <c r="B29" s="32" t="s">
        <v>50</v>
      </c>
      <c r="C29" s="25" t="s">
        <v>83</v>
      </c>
      <c r="D29" s="30" t="s">
        <v>7</v>
      </c>
      <c r="E29" s="31">
        <v>18.3</v>
      </c>
      <c r="F29" s="20" t="str">
        <f t="shared" si="0"/>
        <v>盐水方腿-25g&amp;粟米-55g&amp;胡萝卜丁-5g&amp;青圆椒-10g</v>
      </c>
      <c r="G29" s="20"/>
    </row>
    <row r="30" spans="1:13" s="3" customFormat="1" ht="54.95" customHeight="1" x14ac:dyDescent="0.15">
      <c r="A30" s="28" t="s">
        <v>16</v>
      </c>
      <c r="B30" s="32" t="s">
        <v>51</v>
      </c>
      <c r="C30" s="25" t="s">
        <v>52</v>
      </c>
      <c r="D30" s="30" t="s">
        <v>8</v>
      </c>
      <c r="E30" s="31">
        <v>111.2</v>
      </c>
      <c r="F30" s="20" t="str">
        <f t="shared" si="0"/>
        <v>西葫芦-110g</v>
      </c>
      <c r="G30" s="20"/>
    </row>
    <row r="31" spans="1:13" s="3" customFormat="1" ht="54.95" customHeight="1" x14ac:dyDescent="0.15">
      <c r="A31" s="28" t="s">
        <v>4</v>
      </c>
      <c r="B31" s="32" t="s">
        <v>9</v>
      </c>
      <c r="C31" s="25" t="s">
        <v>21</v>
      </c>
      <c r="D31" s="30" t="s">
        <v>10</v>
      </c>
      <c r="E31" s="31">
        <v>67.7</v>
      </c>
      <c r="F31" s="20" t="str">
        <f t="shared" si="0"/>
        <v>海丰优质大米-110g</v>
      </c>
      <c r="G31" s="20"/>
    </row>
    <row r="32" spans="1:13" s="3" customFormat="1" ht="54.95" customHeight="1" x14ac:dyDescent="0.15">
      <c r="A32" s="28" t="s">
        <v>4</v>
      </c>
      <c r="B32" s="32" t="s">
        <v>53</v>
      </c>
      <c r="C32" s="25" t="s">
        <v>84</v>
      </c>
      <c r="D32" s="30" t="s">
        <v>11</v>
      </c>
      <c r="E32" s="31">
        <v>6.3</v>
      </c>
      <c r="F32" s="20" t="str">
        <f t="shared" si="0"/>
        <v>玉米棒-30g&amp;汤骨块-10g</v>
      </c>
      <c r="G32" s="20"/>
    </row>
    <row r="33" spans="1:7" s="3" customFormat="1" ht="54.95" customHeight="1" x14ac:dyDescent="0.15">
      <c r="A33" s="28" t="s">
        <v>4</v>
      </c>
      <c r="B33" s="32" t="s">
        <v>4</v>
      </c>
      <c r="C33" s="25" t="s">
        <v>4</v>
      </c>
      <c r="D33" s="30" t="s">
        <v>12</v>
      </c>
      <c r="E33" s="31">
        <v>161.9</v>
      </c>
      <c r="F33" s="20" t="str">
        <f t="shared" si="0"/>
        <v/>
      </c>
      <c r="G33" s="20"/>
    </row>
    <row r="34" spans="1:7" s="3" customFormat="1" ht="54.95" customHeight="1" x14ac:dyDescent="0.15">
      <c r="A34" s="33" t="s">
        <v>4</v>
      </c>
      <c r="B34" s="39" t="s">
        <v>4</v>
      </c>
      <c r="C34" s="25" t="s">
        <v>4</v>
      </c>
      <c r="D34" s="30" t="s">
        <v>13</v>
      </c>
      <c r="E34" s="31">
        <v>36.799999999999997</v>
      </c>
      <c r="F34" s="20" t="s">
        <v>20</v>
      </c>
      <c r="G34" s="20"/>
    </row>
    <row r="35" spans="1:7" s="3" customFormat="1" ht="54.95" customHeight="1" x14ac:dyDescent="0.15">
      <c r="A35" s="23" t="s">
        <v>4</v>
      </c>
      <c r="B35" s="35" t="s">
        <v>67</v>
      </c>
      <c r="C35" s="25" t="s">
        <v>54</v>
      </c>
      <c r="D35" s="26" t="s">
        <v>5</v>
      </c>
      <c r="E35" s="27">
        <v>885.6</v>
      </c>
      <c r="F35" s="20" t="str">
        <f t="shared" si="0"/>
        <v>鸭腿-125g</v>
      </c>
      <c r="G35" s="20"/>
    </row>
    <row r="36" spans="1:7" s="3" customFormat="1" ht="54.95" customHeight="1" x14ac:dyDescent="0.15">
      <c r="A36" s="28" t="s">
        <v>4</v>
      </c>
      <c r="B36" s="32" t="s">
        <v>55</v>
      </c>
      <c r="C36" s="25" t="s">
        <v>85</v>
      </c>
      <c r="D36" s="30" t="s">
        <v>6</v>
      </c>
      <c r="E36" s="31">
        <v>46.8</v>
      </c>
      <c r="F36" s="20" t="str">
        <f t="shared" si="0"/>
        <v>黑椒猪柳-90g&amp;洋葱-20g</v>
      </c>
      <c r="G36" s="20"/>
    </row>
    <row r="37" spans="1:7" s="3" customFormat="1" ht="54.95" customHeight="1" x14ac:dyDescent="0.15">
      <c r="A37" s="28">
        <v>46164</v>
      </c>
      <c r="B37" s="32" t="s">
        <v>68</v>
      </c>
      <c r="C37" s="25" t="s">
        <v>69</v>
      </c>
      <c r="D37" s="30" t="s">
        <v>7</v>
      </c>
      <c r="E37" s="31">
        <v>32.4</v>
      </c>
      <c r="F37" s="20" t="str">
        <f t="shared" si="0"/>
        <v>蒸饺-42g</v>
      </c>
      <c r="G37" s="20"/>
    </row>
    <row r="38" spans="1:7" s="3" customFormat="1" ht="54.95" customHeight="1" x14ac:dyDescent="0.15">
      <c r="A38" s="28" t="s">
        <v>17</v>
      </c>
      <c r="B38" s="32" t="s">
        <v>56</v>
      </c>
      <c r="C38" s="25" t="s">
        <v>57</v>
      </c>
      <c r="D38" s="30" t="s">
        <v>8</v>
      </c>
      <c r="E38" s="31">
        <v>101.7</v>
      </c>
      <c r="F38" s="20" t="str">
        <f t="shared" si="0"/>
        <v>西兰花-100g</v>
      </c>
      <c r="G38" s="20"/>
    </row>
    <row r="39" spans="1:7" s="3" customFormat="1" ht="54.95" customHeight="1" x14ac:dyDescent="0.15">
      <c r="A39" s="28" t="s">
        <v>4</v>
      </c>
      <c r="B39" s="32" t="s">
        <v>58</v>
      </c>
      <c r="C39" s="25" t="s">
        <v>70</v>
      </c>
      <c r="D39" s="30" t="s">
        <v>10</v>
      </c>
      <c r="E39" s="31">
        <v>73.2</v>
      </c>
      <c r="F39" s="20" t="str">
        <f t="shared" si="0"/>
        <v>通心粉-70g&amp;毛芹-5g&amp;胡萝卜粒-3g</v>
      </c>
      <c r="G39" s="20"/>
    </row>
    <row r="40" spans="1:7" s="3" customFormat="1" ht="54.95" customHeight="1" x14ac:dyDescent="0.15">
      <c r="A40" s="28" t="s">
        <v>4</v>
      </c>
      <c r="B40" s="32" t="s">
        <v>59</v>
      </c>
      <c r="C40" s="25" t="s">
        <v>86</v>
      </c>
      <c r="D40" s="30" t="s">
        <v>11</v>
      </c>
      <c r="E40" s="31">
        <v>6.8</v>
      </c>
      <c r="F40" s="20" t="str">
        <f t="shared" si="0"/>
        <v>椰浆-5g&amp;小西米-10g</v>
      </c>
      <c r="G40" s="20"/>
    </row>
    <row r="41" spans="1:7" s="3" customFormat="1" ht="54.95" customHeight="1" x14ac:dyDescent="0.15">
      <c r="A41" s="28" t="s">
        <v>4</v>
      </c>
      <c r="B41" s="32" t="s">
        <v>60</v>
      </c>
      <c r="C41" s="25" t="s">
        <v>4</v>
      </c>
      <c r="D41" s="30" t="s">
        <v>12</v>
      </c>
      <c r="E41" s="31">
        <v>65.5</v>
      </c>
      <c r="F41" s="20" t="str">
        <f t="shared" si="0"/>
        <v/>
      </c>
      <c r="G41" s="20"/>
    </row>
    <row r="42" spans="1:7" ht="60" customHeight="1" x14ac:dyDescent="0.15">
      <c r="A42" s="33" t="s">
        <v>4</v>
      </c>
      <c r="B42" s="39" t="s">
        <v>4</v>
      </c>
      <c r="C42" s="25" t="s">
        <v>4</v>
      </c>
      <c r="D42" s="40" t="s">
        <v>13</v>
      </c>
      <c r="E42" s="41">
        <v>55.9</v>
      </c>
      <c r="F42" s="20" t="str">
        <f t="shared" si="0"/>
        <v/>
      </c>
    </row>
  </sheetData>
  <autoFilter ref="A2:F42" xr:uid="{00000000-0009-0000-0000-000000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2" t="s">
        <v>3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3" t="s">
        <v>4</v>
      </c>
      <c r="B3" s="24" t="s">
        <v>61</v>
      </c>
      <c r="C3" s="25" t="s">
        <v>62</v>
      </c>
      <c r="D3" s="26" t="s">
        <v>5</v>
      </c>
      <c r="E3" s="27">
        <v>864.3</v>
      </c>
      <c r="F3" s="20" t="str">
        <f>AddMinusBeforeNumbers(C3)</f>
        <v>-40g鱼排2块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28" t="s">
        <v>4</v>
      </c>
      <c r="B4" s="29" t="s">
        <v>27</v>
      </c>
      <c r="C4" s="25" t="s">
        <v>28</v>
      </c>
      <c r="D4" s="30" t="s">
        <v>6</v>
      </c>
      <c r="E4" s="31">
        <v>36.5</v>
      </c>
      <c r="F4" s="20" t="str">
        <f t="shared" ref="F4:F42" si="0">AddMinusBeforeNumbers(C4)</f>
        <v>韩式猪梅肉-110g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28">
        <v>46160</v>
      </c>
      <c r="B5" s="29" t="s">
        <v>29</v>
      </c>
      <c r="C5" s="25" t="s">
        <v>72</v>
      </c>
      <c r="D5" s="30" t="s">
        <v>7</v>
      </c>
      <c r="E5" s="31">
        <v>24.3</v>
      </c>
      <c r="F5" s="20" t="str">
        <f t="shared" si="0"/>
        <v>山芋粉丝-12g&amp;卷心菜-50g&amp;黄豆芽-30g&amp;光明鲜鸡蛋-25g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28" t="s">
        <v>22</v>
      </c>
      <c r="B6" s="32" t="s">
        <v>30</v>
      </c>
      <c r="C6" s="25" t="s">
        <v>31</v>
      </c>
      <c r="D6" s="30" t="s">
        <v>8</v>
      </c>
      <c r="E6" s="31">
        <v>124.9</v>
      </c>
      <c r="F6" s="20" t="str">
        <f t="shared" si="0"/>
        <v>西芹-110g</v>
      </c>
      <c r="G6" s="20"/>
    </row>
    <row r="7" spans="1:13" s="3" customFormat="1" ht="54.95" customHeight="1" x14ac:dyDescent="0.15">
      <c r="A7" s="28" t="s">
        <v>4</v>
      </c>
      <c r="B7" s="29" t="s">
        <v>9</v>
      </c>
      <c r="C7" s="25" t="s">
        <v>21</v>
      </c>
      <c r="D7" s="30" t="s">
        <v>10</v>
      </c>
      <c r="E7" s="31">
        <v>101.1</v>
      </c>
      <c r="F7" s="20" t="str">
        <f t="shared" si="0"/>
        <v>海丰优质大米-110g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28" t="s">
        <v>4</v>
      </c>
      <c r="B8" s="29" t="s">
        <v>32</v>
      </c>
      <c r="C8" s="25" t="s">
        <v>73</v>
      </c>
      <c r="D8" s="30" t="s">
        <v>11</v>
      </c>
      <c r="E8" s="31">
        <v>3.8</v>
      </c>
      <c r="F8" s="20" t="str">
        <f t="shared" si="0"/>
        <v>-10g肉丸-10g&amp;冬瓜片-32g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28" t="s">
        <v>4</v>
      </c>
      <c r="B9" s="29" t="s">
        <v>4</v>
      </c>
      <c r="C9" s="25" t="s">
        <v>4</v>
      </c>
      <c r="D9" s="30" t="s">
        <v>12</v>
      </c>
      <c r="E9" s="31">
        <v>60.8</v>
      </c>
      <c r="F9" s="20" t="str">
        <f t="shared" si="0"/>
        <v/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33" t="s">
        <v>4</v>
      </c>
      <c r="B10" s="34" t="s">
        <v>4</v>
      </c>
      <c r="C10" s="25" t="s">
        <v>4</v>
      </c>
      <c r="D10" s="30" t="s">
        <v>13</v>
      </c>
      <c r="E10" s="31">
        <v>28.4</v>
      </c>
      <c r="F10" s="20" t="str">
        <f t="shared" si="0"/>
        <v/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 t="s">
        <v>4</v>
      </c>
      <c r="B11" s="35" t="s">
        <v>24</v>
      </c>
      <c r="C11" s="25" t="s">
        <v>25</v>
      </c>
      <c r="D11" s="26" t="s">
        <v>5</v>
      </c>
      <c r="E11" s="27">
        <v>892.9</v>
      </c>
      <c r="F11" s="20" t="str">
        <f t="shared" si="0"/>
        <v>鸭边腿块-150g&amp;蒜米-5g&amp;鲜罗勒叶-2g&amp;三杯鸡汁-25g</v>
      </c>
      <c r="G11" s="20"/>
    </row>
    <row r="12" spans="1:13" s="3" customFormat="1" ht="54.95" customHeight="1" x14ac:dyDescent="0.15">
      <c r="A12" s="28" t="s">
        <v>4</v>
      </c>
      <c r="B12" s="36" t="s">
        <v>34</v>
      </c>
      <c r="C12" s="25" t="s">
        <v>75</v>
      </c>
      <c r="D12" s="30" t="s">
        <v>6</v>
      </c>
      <c r="E12" s="31">
        <v>45.9</v>
      </c>
      <c r="F12" s="20" t="str">
        <f t="shared" si="0"/>
        <v>排条-90g&amp;番茄酱-10g</v>
      </c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8">
        <v>46161</v>
      </c>
      <c r="B13" s="36" t="s">
        <v>35</v>
      </c>
      <c r="C13" s="25" t="s">
        <v>76</v>
      </c>
      <c r="D13" s="30" t="s">
        <v>7</v>
      </c>
      <c r="E13" s="31">
        <v>31.7</v>
      </c>
      <c r="F13" s="20" t="str">
        <f t="shared" si="0"/>
        <v>海鲜菇-80g&amp;上浆肉丝-15g&amp;青圆椒-10g&amp;胡萝卜丝-5g</v>
      </c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8" t="s">
        <v>14</v>
      </c>
      <c r="B14" s="36" t="s">
        <v>36</v>
      </c>
      <c r="C14" s="25" t="s">
        <v>37</v>
      </c>
      <c r="D14" s="30" t="s">
        <v>8</v>
      </c>
      <c r="E14" s="31">
        <v>106</v>
      </c>
      <c r="F14" s="20" t="str">
        <f t="shared" si="0"/>
        <v>菠菜-110g</v>
      </c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8" t="s">
        <v>4</v>
      </c>
      <c r="B15" s="36" t="s">
        <v>9</v>
      </c>
      <c r="C15" s="25" t="s">
        <v>21</v>
      </c>
      <c r="D15" s="30" t="s">
        <v>10</v>
      </c>
      <c r="E15" s="31">
        <v>103.3</v>
      </c>
      <c r="F15" s="20" t="str">
        <f t="shared" si="0"/>
        <v>海丰优质大米-110g</v>
      </c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8" t="s">
        <v>4</v>
      </c>
      <c r="B16" s="32" t="s">
        <v>38</v>
      </c>
      <c r="C16" s="25" t="s">
        <v>77</v>
      </c>
      <c r="D16" s="30" t="s">
        <v>11</v>
      </c>
      <c r="E16" s="31">
        <v>15.8</v>
      </c>
      <c r="F16" s="20" t="str">
        <f t="shared" si="0"/>
        <v>小油豆腐-5g&amp;鸭血-25g&amp;粉丝-10g</v>
      </c>
      <c r="G16" s="20"/>
    </row>
    <row r="17" spans="1:13" s="3" customFormat="1" ht="54.95" customHeight="1" x14ac:dyDescent="0.15">
      <c r="A17" s="28" t="s">
        <v>4</v>
      </c>
      <c r="B17" s="36" t="s">
        <v>4</v>
      </c>
      <c r="C17" s="25" t="s">
        <v>4</v>
      </c>
      <c r="D17" s="30" t="s">
        <v>12</v>
      </c>
      <c r="E17" s="31">
        <v>315.5</v>
      </c>
      <c r="F17" s="20" t="str">
        <f t="shared" si="0"/>
        <v/>
      </c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3" t="s">
        <v>4</v>
      </c>
      <c r="B18" s="37" t="s">
        <v>4</v>
      </c>
      <c r="C18" s="25" t="s">
        <v>4</v>
      </c>
      <c r="D18" s="30" t="s">
        <v>13</v>
      </c>
      <c r="E18" s="31">
        <v>43.2</v>
      </c>
      <c r="F18" s="20" t="str">
        <f t="shared" si="0"/>
        <v/>
      </c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 t="s">
        <v>4</v>
      </c>
      <c r="B19" s="38" t="s">
        <v>66</v>
      </c>
      <c r="C19" s="25" t="s">
        <v>23</v>
      </c>
      <c r="D19" s="26" t="s">
        <v>5</v>
      </c>
      <c r="E19" s="27">
        <v>890.8</v>
      </c>
      <c r="F19" s="20" t="str">
        <f t="shared" si="0"/>
        <v>段带鱼-110g</v>
      </c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8" t="s">
        <v>4</v>
      </c>
      <c r="B20" s="36" t="s">
        <v>40</v>
      </c>
      <c r="C20" s="25" t="s">
        <v>41</v>
      </c>
      <c r="D20" s="30" t="s">
        <v>6</v>
      </c>
      <c r="E20" s="31">
        <v>42.6</v>
      </c>
      <c r="F20" s="20" t="str">
        <f t="shared" si="0"/>
        <v>爱森纯肉肠1根</v>
      </c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8">
        <v>46162</v>
      </c>
      <c r="B21" s="32" t="s">
        <v>42</v>
      </c>
      <c r="C21" s="25" t="s">
        <v>43</v>
      </c>
      <c r="D21" s="30" t="s">
        <v>7</v>
      </c>
      <c r="E21" s="31">
        <v>26.4</v>
      </c>
      <c r="F21" s="20" t="str">
        <f t="shared" si="0"/>
        <v>黑米味猫爪糕1只</v>
      </c>
      <c r="G21" s="20"/>
    </row>
    <row r="22" spans="1:13" s="3" customFormat="1" ht="54.95" customHeight="1" x14ac:dyDescent="0.15">
      <c r="A22" s="28" t="s">
        <v>15</v>
      </c>
      <c r="B22" s="36" t="s">
        <v>44</v>
      </c>
      <c r="C22" s="25" t="s">
        <v>45</v>
      </c>
      <c r="D22" s="30" t="s">
        <v>8</v>
      </c>
      <c r="E22" s="31">
        <v>120.7</v>
      </c>
      <c r="F22" s="20" t="str">
        <f t="shared" si="0"/>
        <v>鸡毛菜-110g</v>
      </c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8" t="s">
        <v>4</v>
      </c>
      <c r="B23" s="36" t="s">
        <v>46</v>
      </c>
      <c r="C23" s="25" t="s">
        <v>79</v>
      </c>
      <c r="D23" s="30" t="s">
        <v>10</v>
      </c>
      <c r="E23" s="31">
        <v>160.1</v>
      </c>
      <c r="F23" s="20" t="str">
        <f t="shared" si="0"/>
        <v>咸腿肉-25g&amp;青菜-60g&amp;海丰优质大米-110g</v>
      </c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8" t="s">
        <v>4</v>
      </c>
      <c r="B24" s="36" t="s">
        <v>47</v>
      </c>
      <c r="C24" s="25" t="s">
        <v>80</v>
      </c>
      <c r="D24" s="30" t="s">
        <v>11</v>
      </c>
      <c r="E24" s="31">
        <v>6.2</v>
      </c>
      <c r="F24" s="20" t="str">
        <f t="shared" si="0"/>
        <v>鸡肉糜-10g&amp;光明鲜鸡蛋-15g&amp;粟米-10g</v>
      </c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8" t="s">
        <v>4</v>
      </c>
      <c r="B25" s="36" t="s">
        <v>4</v>
      </c>
      <c r="C25" s="25" t="s">
        <v>4</v>
      </c>
      <c r="D25" s="30" t="s">
        <v>12</v>
      </c>
      <c r="E25" s="31">
        <v>224.8</v>
      </c>
      <c r="F25" s="20" t="str">
        <f t="shared" si="0"/>
        <v/>
      </c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3" t="s">
        <v>4</v>
      </c>
      <c r="B26" s="39" t="s">
        <v>4</v>
      </c>
      <c r="C26" s="25" t="s">
        <v>4</v>
      </c>
      <c r="D26" s="40" t="s">
        <v>13</v>
      </c>
      <c r="E26" s="41">
        <v>63</v>
      </c>
      <c r="F26" s="20" t="str">
        <f t="shared" si="0"/>
        <v/>
      </c>
      <c r="G26" s="20"/>
    </row>
    <row r="27" spans="1:13" s="3" customFormat="1" ht="54.95" customHeight="1" x14ac:dyDescent="0.15">
      <c r="A27" s="23" t="s">
        <v>4</v>
      </c>
      <c r="B27" s="35" t="s">
        <v>63</v>
      </c>
      <c r="C27" s="25" t="s">
        <v>87</v>
      </c>
      <c r="D27" s="26" t="s">
        <v>5</v>
      </c>
      <c r="E27" s="27">
        <v>836.9</v>
      </c>
      <c r="F27" s="20" t="str">
        <f t="shared" si="0"/>
        <v>鸡翅根-140g&amp;咖喱粉-0.5g&amp;香葱-5g</v>
      </c>
      <c r="G27" s="20"/>
    </row>
    <row r="28" spans="1:13" s="3" customFormat="1" ht="54.95" customHeight="1" x14ac:dyDescent="0.15">
      <c r="A28" s="28" t="s">
        <v>4</v>
      </c>
      <c r="B28" s="32" t="s">
        <v>49</v>
      </c>
      <c r="C28" s="25" t="s">
        <v>82</v>
      </c>
      <c r="D28" s="30" t="s">
        <v>6</v>
      </c>
      <c r="E28" s="31">
        <v>55.2</v>
      </c>
      <c r="F28" s="20" t="str">
        <f t="shared" si="0"/>
        <v>上浆牛肉片-85g&amp;青圆椒-15g&amp;干腐竹-5g&amp;沙茶酱-3g</v>
      </c>
      <c r="G28" s="20"/>
    </row>
    <row r="29" spans="1:13" s="3" customFormat="1" ht="54.95" customHeight="1" x14ac:dyDescent="0.15">
      <c r="A29" s="28">
        <v>46163</v>
      </c>
      <c r="B29" s="32" t="s">
        <v>50</v>
      </c>
      <c r="C29" s="25" t="s">
        <v>83</v>
      </c>
      <c r="D29" s="30" t="s">
        <v>7</v>
      </c>
      <c r="E29" s="31">
        <v>21.3</v>
      </c>
      <c r="F29" s="20" t="str">
        <f t="shared" si="0"/>
        <v>盐水方腿-25g&amp;粟米-55g&amp;胡萝卜丁-5g&amp;青圆椒-10g</v>
      </c>
      <c r="G29" s="20"/>
    </row>
    <row r="30" spans="1:13" s="3" customFormat="1" ht="54.95" customHeight="1" x14ac:dyDescent="0.15">
      <c r="A30" s="28" t="s">
        <v>16</v>
      </c>
      <c r="B30" s="32" t="s">
        <v>51</v>
      </c>
      <c r="C30" s="25" t="s">
        <v>52</v>
      </c>
      <c r="D30" s="30" t="s">
        <v>8</v>
      </c>
      <c r="E30" s="31">
        <v>106.1</v>
      </c>
      <c r="F30" s="20" t="str">
        <f t="shared" si="0"/>
        <v>西葫芦-110g</v>
      </c>
      <c r="G30" s="20"/>
    </row>
    <row r="31" spans="1:13" s="3" customFormat="1" ht="54.95" customHeight="1" x14ac:dyDescent="0.15">
      <c r="A31" s="28" t="s">
        <v>4</v>
      </c>
      <c r="B31" s="32" t="s">
        <v>9</v>
      </c>
      <c r="C31" s="25" t="s">
        <v>21</v>
      </c>
      <c r="D31" s="30" t="s">
        <v>10</v>
      </c>
      <c r="E31" s="31">
        <v>44.4</v>
      </c>
      <c r="F31" s="20" t="str">
        <f t="shared" si="0"/>
        <v>海丰优质大米-110g</v>
      </c>
      <c r="G31" s="20"/>
    </row>
    <row r="32" spans="1:13" s="3" customFormat="1" ht="54.95" customHeight="1" x14ac:dyDescent="0.15">
      <c r="A32" s="28" t="s">
        <v>4</v>
      </c>
      <c r="B32" s="32" t="s">
        <v>53</v>
      </c>
      <c r="C32" s="25" t="s">
        <v>84</v>
      </c>
      <c r="D32" s="30" t="s">
        <v>11</v>
      </c>
      <c r="E32" s="31">
        <v>7.6</v>
      </c>
      <c r="F32" s="20" t="str">
        <f t="shared" si="0"/>
        <v>玉米棒-30g&amp;汤骨块-10g</v>
      </c>
      <c r="G32" s="20"/>
    </row>
    <row r="33" spans="1:7" s="3" customFormat="1" ht="54.95" customHeight="1" x14ac:dyDescent="0.15">
      <c r="A33" s="28" t="s">
        <v>4</v>
      </c>
      <c r="B33" s="32" t="s">
        <v>4</v>
      </c>
      <c r="C33" s="25" t="s">
        <v>4</v>
      </c>
      <c r="D33" s="30" t="s">
        <v>12</v>
      </c>
      <c r="E33" s="31">
        <v>52.3</v>
      </c>
      <c r="F33" s="20" t="str">
        <f t="shared" si="0"/>
        <v/>
      </c>
      <c r="G33" s="20"/>
    </row>
    <row r="34" spans="1:7" s="3" customFormat="1" ht="54.95" customHeight="1" x14ac:dyDescent="0.15">
      <c r="A34" s="33" t="s">
        <v>4</v>
      </c>
      <c r="B34" s="39" t="s">
        <v>4</v>
      </c>
      <c r="C34" s="25" t="s">
        <v>4</v>
      </c>
      <c r="D34" s="30" t="s">
        <v>13</v>
      </c>
      <c r="E34" s="31">
        <v>37.200000000000003</v>
      </c>
      <c r="F34" s="20" t="str">
        <f t="shared" si="0"/>
        <v/>
      </c>
      <c r="G34" s="20"/>
    </row>
    <row r="35" spans="1:7" s="3" customFormat="1" ht="54.95" customHeight="1" x14ac:dyDescent="0.15">
      <c r="A35" s="23" t="s">
        <v>4</v>
      </c>
      <c r="B35" s="35" t="s">
        <v>64</v>
      </c>
      <c r="C35" s="25" t="s">
        <v>65</v>
      </c>
      <c r="D35" s="26" t="s">
        <v>5</v>
      </c>
      <c r="E35" s="27">
        <v>876.8</v>
      </c>
      <c r="F35" s="20" t="str">
        <f t="shared" si="0"/>
        <v>孜然猪寸骨-100g</v>
      </c>
      <c r="G35" s="20"/>
    </row>
    <row r="36" spans="1:7" s="3" customFormat="1" ht="54.95" customHeight="1" x14ac:dyDescent="0.15">
      <c r="A36" s="28" t="s">
        <v>4</v>
      </c>
      <c r="B36" s="32" t="s">
        <v>55</v>
      </c>
      <c r="C36" s="25" t="s">
        <v>85</v>
      </c>
      <c r="D36" s="30" t="s">
        <v>6</v>
      </c>
      <c r="E36" s="31">
        <v>48.3</v>
      </c>
      <c r="F36" s="20" t="str">
        <f t="shared" si="0"/>
        <v>黑椒猪柳-90g&amp;洋葱-20g</v>
      </c>
      <c r="G36" s="20"/>
    </row>
    <row r="37" spans="1:7" s="3" customFormat="1" ht="54.95" customHeight="1" x14ac:dyDescent="0.15">
      <c r="A37" s="28">
        <v>46164</v>
      </c>
      <c r="B37" s="32" t="s">
        <v>68</v>
      </c>
      <c r="C37" s="25" t="s">
        <v>69</v>
      </c>
      <c r="D37" s="30" t="s">
        <v>7</v>
      </c>
      <c r="E37" s="31">
        <v>30.4</v>
      </c>
      <c r="F37" s="20" t="str">
        <f t="shared" si="0"/>
        <v>蒸饺-42g</v>
      </c>
      <c r="G37" s="20"/>
    </row>
    <row r="38" spans="1:7" s="3" customFormat="1" ht="54.95" customHeight="1" x14ac:dyDescent="0.15">
      <c r="A38" s="28" t="s">
        <v>17</v>
      </c>
      <c r="B38" s="32" t="s">
        <v>56</v>
      </c>
      <c r="C38" s="25" t="s">
        <v>57</v>
      </c>
      <c r="D38" s="30" t="s">
        <v>8</v>
      </c>
      <c r="E38" s="31">
        <v>102.5</v>
      </c>
      <c r="F38" s="20" t="str">
        <f t="shared" si="0"/>
        <v>西兰花-100g</v>
      </c>
      <c r="G38" s="20"/>
    </row>
    <row r="39" spans="1:7" s="3" customFormat="1" ht="54.95" customHeight="1" x14ac:dyDescent="0.15">
      <c r="A39" s="28" t="s">
        <v>4</v>
      </c>
      <c r="B39" s="32" t="s">
        <v>58</v>
      </c>
      <c r="C39" s="25" t="s">
        <v>70</v>
      </c>
      <c r="D39" s="30" t="s">
        <v>10</v>
      </c>
      <c r="E39" s="31">
        <v>68.099999999999994</v>
      </c>
      <c r="F39" s="20" t="str">
        <f t="shared" si="0"/>
        <v>通心粉-70g&amp;毛芹-5g&amp;胡萝卜粒-3g</v>
      </c>
      <c r="G39" s="20"/>
    </row>
    <row r="40" spans="1:7" s="3" customFormat="1" ht="54.95" customHeight="1" x14ac:dyDescent="0.15">
      <c r="A40" s="28" t="s">
        <v>4</v>
      </c>
      <c r="B40" s="32" t="s">
        <v>59</v>
      </c>
      <c r="C40" s="25" t="s">
        <v>86</v>
      </c>
      <c r="D40" s="30" t="s">
        <v>11</v>
      </c>
      <c r="E40" s="31">
        <v>4.9000000000000004</v>
      </c>
      <c r="F40" s="20" t="str">
        <f t="shared" si="0"/>
        <v>椰浆-5g&amp;小西米-10g</v>
      </c>
      <c r="G40" s="20"/>
    </row>
    <row r="41" spans="1:7" s="3" customFormat="1" ht="54.95" customHeight="1" x14ac:dyDescent="0.15">
      <c r="A41" s="28" t="s">
        <v>4</v>
      </c>
      <c r="B41" s="32" t="s">
        <v>60</v>
      </c>
      <c r="C41" s="25" t="s">
        <v>4</v>
      </c>
      <c r="D41" s="30" t="s">
        <v>12</v>
      </c>
      <c r="E41" s="31">
        <v>21.3</v>
      </c>
      <c r="F41" s="20" t="str">
        <f t="shared" si="0"/>
        <v/>
      </c>
      <c r="G41" s="20"/>
    </row>
    <row r="42" spans="1:7" ht="60" customHeight="1" x14ac:dyDescent="0.15">
      <c r="A42" s="33" t="s">
        <v>4</v>
      </c>
      <c r="B42" s="39" t="s">
        <v>4</v>
      </c>
      <c r="C42" s="25" t="s">
        <v>4</v>
      </c>
      <c r="D42" s="40" t="s">
        <v>13</v>
      </c>
      <c r="E42" s="41">
        <v>55.9</v>
      </c>
      <c r="F42" s="20" t="str">
        <f t="shared" si="0"/>
        <v/>
      </c>
    </row>
  </sheetData>
  <autoFilter ref="A2:F42" xr:uid="{00000000-0009-0000-0000-000001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2026-05-14T03:40:32Z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